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xr:revisionPtr revIDLastSave="0" documentId="8_{BE761640-AE8F-49B3-BF24-F808CF42CE96}" xr6:coauthVersionLast="31" xr6:coauthVersionMax="31" xr10:uidLastSave="{00000000-0000-0000-0000-000000000000}"/>
  <bookViews>
    <workbookView xWindow="0" yWindow="0" windowWidth="28800" windowHeight="12225" xr2:uid="{AC4ACAAA-4D39-44CE-A381-C9D86D901358}"/>
  </bookViews>
  <sheets>
    <sheet name="Folha1" sheetId="1" r:id="rId1"/>
  </sheets>
  <externalReferences>
    <externalReference r:id="rId2"/>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E14" i="1"/>
  <c r="E13" i="1"/>
  <c r="F12" i="1"/>
  <c r="F15" i="1" s="1"/>
  <c r="E11" i="1"/>
  <c r="E10" i="1"/>
  <c r="E9" i="1"/>
  <c r="E12" i="1" l="1"/>
</calcChain>
</file>

<file path=xl/sharedStrings.xml><?xml version="1.0" encoding="utf-8"?>
<sst xmlns="http://schemas.openxmlformats.org/spreadsheetml/2006/main" count="33" uniqueCount="33">
  <si>
    <t xml:space="preserve"> Edital nº 2 - Energias Renováveis Oceânicas - liderar a investigação na energia das ondas </t>
  </si>
  <si>
    <t>Código</t>
  </si>
  <si>
    <t>Identificação</t>
  </si>
  <si>
    <t>Descrição do Projeto</t>
  </si>
  <si>
    <t>Designação do Beneficiário</t>
  </si>
  <si>
    <t>% média de Financiamento</t>
  </si>
  <si>
    <t>Investimento Total Elegível</t>
  </si>
  <si>
    <t>Montante do FA Aprovado</t>
  </si>
  <si>
    <t>FA_02_2017_002</t>
  </si>
  <si>
    <t>i.nano.WEC - Innovative nano-technology for Wave Energy Conversion</t>
  </si>
  <si>
    <t xml:space="preserve">O projeto I.nano.WEC visa desenvolver o primeiro protótipo de bóia marinha integrando sistemas de captação de energia altamente eﬁcientes baseados em nanogeradores triboelétricos (TENGs). A tecnologia disruptiva a ser desenvolvida e otimizada pode constituir uma alternativa real à utilização de painéis solares, ultrapassando as suas limitações atuais em termos de fornecimento de energia, tamanho, eﬁciência e preço. Atingir esse objetivo pode promover a monitorização contínua de atividades ambientais e humanas em locais remotos, possibilitando a implantação de sistemas robustos, modulares e energeticamente autônomos para os mercados de aquicultura, equipamentos de sinalização ou monitorização de dados a longo prazo. Este seria também o primeiro passo para romper com o atual status quo na produção de energia azul e com boa relação custo-benefício. Em última análise, essas zonas de produção podem atuar como fontes de energia distribuída para ilhas, pequenas fabricas ou povoações. O projeto visa: • Obter materiais triboelétricos aprimorados e escaláveis para serem usados em ambientes de água salgada, funcionalizando e texturizando suas superfícies de contato usando nano-padrões; • Desenvolver protótipos de nanogeradores triboeléctricos para colher a energia das ondas oceânicas (azuis) e fazer a sua prova experimental de conceito; • Otimizar o desempenho do TENG para aplicações marítimas selecionadas (por exemplo, alimentar as boias usadas na aquacultura, sinalização e monitorização), usando uma abordagem de modelagem composta que combina simulações numéricas e testes experimentais em uma bacia de ondas multidirecionais ; • Desenvolver estudos prospetivos sobre outras aplicações potenciais da tecnologia TENG no domínio das energias renováveis marinhas, cobrindo uma vasta gama de aplicações possíveis em grande escala, aumentando o tamanho do seu mercado potencial; • Avaliar o mercado global da tecnologia TENGs desenvolvida, produzir um plano de negócios para os segmentos de mercado identiﬁcados e efetuar uma análise completa dos mercados previstos visando a rápida comercialização da tecnologia desenvolvida.
</t>
  </si>
  <si>
    <t>inanoEnergy - Consultoria, Design, Produção e Aplicação de Soluções Energéticas Renováveis, Lda.</t>
  </si>
  <si>
    <t>FA_02_2017_006</t>
  </si>
  <si>
    <t>UGEN</t>
  </si>
  <si>
    <t xml:space="preserve">Desenvolvimento de uma nova tecnologia de conversão de energia de ondas em eletricidade, designada por UGEN (ﬂoating device with a U tank for GENeration of electricity from waves). O UGEN é constituído por ﬂutuador assimétrico, provido no seu interior de um tanque em U, parcialmente cheio com água e dois reservatórios laterais, ligados por uma conduta de ar no topo. O movimento da coluna de água oscilante (OWC - Oscillating Water Column) em forma de U, induzido principalmente pelo movimento de balanço do ﬂutuador, força o ar a passar nessa conduta de ligação entre os topos dos reservatórios laterais, onde é instalada uma turbina axial reversível do tipo Wells acoplada a um gerador elétrico, para que assim possa ser extraída a energia induzida pelas ondas. Visto que não existem partes móveis em contato com o exterior, o UGEN apresenta características melhoradas de robustez e ﬁabilidade mesmo nas condições ambientais mais adversas. Em termos de vantagens competitivas, sublinha-se o facto da turbina Wells possuir um TRL (Technological Readiness Level) de 8, ou seja, estar próxima da fase de comercialização (TRL 9) face aos desenvolvimentos anteriores promovidos por alguns dos elementos da equipa UGEN. O objetivo principal da presente candidatura é angariar ﬁnanciamento que habilite a manufatura de um protótipo à escala 1:4 do conversor de energia das ondas UGEN e a sua subsequente instalação na SmartBay (Galway, Irlanda), prevista acontecer no segundo semestre de 2019. Note-se que recentemente foi emitida uma carta de recomendação por parte do coordenador do programa de ﬁnanciamento europeu Interreg/FORESEA a atestar que irá ser disponibilizado ﬁnanciamento publico que permita suportar os custos associados à instalação do protótipo na SmartBay por um período de seis meses, tendo ﬁcado logo à partida excluídos deste mecanismo de ﬁnanciamento os custos associados à sua manufatura, os quais interessa sejam assegurados pelo presente Edital 2 do Fundo Azul.
</t>
  </si>
  <si>
    <t xml:space="preserve">Instituto Superior Técnico </t>
  </si>
  <si>
    <t>FA_02_2017_009</t>
  </si>
  <si>
    <t>BlueCAO - Desenvolvimento de uma plataforma de suporte para aquicultura offshore</t>
  </si>
  <si>
    <t xml:space="preserve">O sector da aquicultura tem demonstrado interesse na exploração oﬀshore com vista a aumentar a capacidade produtiva através da utilização de jaulas de maiores dimensões. Um dos maiores problemas que se coloca a esta solução é a necessidade da utilização diária de uma embarcação para fornecer alimento aos peixes. Isto traduz-se por um aumento signiﬁcativo dos custos de operação, em função da distância a terra, e dos requisitos meteorológicos para as operações diárias de exploração da aquicultura.
A presente proposta pretende desenvolver uma nova geração de parques de aquacultura oﬀshore com o objetivo de reduzir signiﬁcativamente os custos de operação e aumentar a capacidade de produção. O conceito inovador baseia-se numa plataforma ﬂutuante que integra: i) um sistema de produção de energia elétrica baseado na conversão da energia das ondas, ii) um depósito central de ração com capacidade para vários dias, iii) um distribuidor automático de alimentação para um conjunto das jaulas, e iv) um sistema integrado de monitorização em tempo real das condições da plataforma, das jaulas e da qualidade do pescado. 
A possibilidade de utilização de energia elétrica em locais oﬀshore abre um conjunto de novas possibilidades na aquicultura através da exploração automatizada. Estando a aquicultura a dar os primeiros passos com vista à exploração oﬀshore, a possibilidade de desenvolver uma nova geração de plataformas em Portugal pode traduzir-se numa signiﬁcativa vantagem competitiva para o sector e, em paralelo, criar uma cadeia de valor associada à construção e exportação de plataformas. O desenvolvimento desta cadeia de valor contribui para a criação de postos de trabalho qualiﬁcados.
</t>
  </si>
  <si>
    <t>WavEC Offshore Renewables - CENTRO DE ENERGIA OFFSHORE</t>
  </si>
  <si>
    <t>FA_02_2017_011</t>
  </si>
  <si>
    <t>SeaAI - Sistema de Enrolamento Filamentar assistido por braço robótico e visão com inteligência artificial</t>
  </si>
  <si>
    <t xml:space="preserve">O objetivo principal do projeto Sistema de Enrolamento Filamentar Assistido por Braço Robóticio e Visão com Inteligência Artiﬁcial (SeaAI) é a criação de um centro de desenvolvimento capaz de criar e testar sistemas de produção automatizados de estruturas em compósito para aplicação em Wave Energy Converters (WEC). A unidade terá a capacidade de desenvolver novos algoritmos de enrolamento ﬁlamentar controlados por visão associados a uma unidade de inteligência artiﬁcial, testar soluções de combinação de processo e produzir equipamentos diferenciados em pequenas séries. A solução baseia-se na utilização de um braço robótico multi-funções que combine e automatize as diferentes etapas de produção. Este projeto é motivado pela necessidade de desenvolver uma técnica de produção que permita a produção de boias de grande escala, para produção de energia das ondas, dentro do Projeto CorPower.
O SeaAI inclui a participação da Universidade de Aveiro, como entidades do sistema cientíﬁco nacional que apoiarão no desenvolvimento e na transferência de conhecimento tecnológico. A experiência apresentada por este organismo no controlo de braços robotizados, sistemas de visão, sistemas de aprendizagem de máquinas, enrolamento ﬁlamentar e técnicas de maquinagem são cruciais para o desenvolvimento de uma solução tecnologicamente avançada capaz de suprimir as lacunas existentes no mercado. O SeaAI pretende atingir uma nova solução produtiva de larga escala, com diminuição dos custos, baseada num braço robótico, equipado com um sistema multi-ferramenta e um módulo de visão para ajustes de posicionamento da ﬁbra, assente em guias lineares.  O aparato comtempla, ainda, uma estrutura de suporte com um eixo móvel de rotação de peça, para efetuar o enrolamento. As técnicas inovadoras a desenvolver combinam o enrolamento ﬁlamentar e colocação precisa de reforços estruturais com sistemas de visão de forma a melhorar a precisão e a qualidade do produto ﬁnal. A implementação desta tecnologia permitirá ao processo integrar de forma eﬁciente diferentes técnicas de criação de estruturas complexas com elevada precisão, exatidão e replicabilidade. A modularidade do produto ﬁnal permitirá um âmbito alargado de utilizações e a sua instalação em centros produtivos diferentes. As diﬁculdades encontradas em projetos anteriormente desenvolvidos, nomeadamente, uma estrutura para geração de energia das ondas no Projeto HiWave (inserido no Projecto CorPower), que após a produção dos primeiros protótipos se veriﬁca a necessidade de desenvolver metodologias de produção em série, as quais não existem atualmente no mercado.
</t>
  </si>
  <si>
    <t>Composite Solutions, Lda.</t>
  </si>
  <si>
    <t>FA_02_2017_012</t>
  </si>
  <si>
    <t>BASEPOINT - Basic validation of a power-take-off system (PTO) for heaving point absorber WECs</t>
  </si>
  <si>
    <t>O principal objetivo do BASEPOINT é estabelecer um avanço consistente da PTO (power-take-oﬀ) desenvolvida no contexto do Symphony WEC (Conversor de Energia das Ondas), composto por turbina hidráulica, gerador e conversor. Uma OPA adequadamente validada em condições controladas reduzirá notavelmente os riscos tecnológicos para os próximos estágios de desenvolvimento e permitirá sistemas em escala comercial com maior conﬁabilidade e tempo de vida, além de diminuir os esforços de operação e manutenção.
Os objetivos do projeto são: • Demonstração do sistema integrado PTO: para permitir uma demonstração completa do sistema inovador de tomada de força e estratégias de controle, a ﬁm de comprovar a adequação do projeto em condições operacionais, obter benchmarks de desempenho realistas e inputs validados para os modelos numéricos. • Benchmarks críticos para projeto de conversores: analisar o comportamento do conversor em situações de cargas oscilantes e obter dados operacionais e de desempenho para as futuras estratégias de design e controlo do conversor. • Projeto detalhado para o módulo PTO: para a integração no protótipo Symphony. • Minimizar os riscos da tecnologia e promover o setor de energia oceânica e o desenvolvimento industrial necessário • Atrair parceiros e investidores regionais / nacionais: divulgar eﬁcazmente a tecnologia Symphony e a “componente Portuguesa” entre (de preferência) parceiros técnicos locais / regionais e potenciais investidores. 
FA</t>
  </si>
  <si>
    <t>in2sea – inovação no mar Lda</t>
  </si>
  <si>
    <t>FA_02_2017_016</t>
  </si>
  <si>
    <t>Structure Inspection</t>
  </si>
  <si>
    <t xml:space="preserve">A Abyssal propõe-se a desenvolver uma linha de investigação para dotar o ROV de uma capacidade de reconhecimento de cenários reais. 
Neste sentido, qualquer veiculo que realize operações de forma autónoma tem que cumprir uma premissa fundamental: Saber identiﬁcar qual a estrutura onde pretende executar determinada operação 
A solução atual que a Abyssal oferece permite que operações remotas sejam executadas porque permite que o operador saiba onde o veiculo se encontra e tem acesso a uma camara para poder ver as operações que pretende executar com os braços mecânicos do ROV (abrir válvulas, etc.). No entanto as soluções atuais, e devido à baixa visibilidade e à impossibilidade de em algumas situações não ter o conhecimento prévio do cenário/ambiente onde o ROV se localiza, não permitem que o ROV identiﬁque a estrutura que está à sua frente. Esta necessidade prende-se com a intenção que no futuro os ROVs possam desempenhar atividades de forma autónoma e, no caso de o ROV não saber qual a estrutura/equipamento que está a “olhar” não permite tomar decisões de qual a tarefa a executar. 
O projeto baseia-se na ideia de usar os resultados de Investigação e Desenvolvimento deste projeto e complementar os atuais produtos da Abyssal com esta inovação de forma a dar resposta à necessidade especiﬁca de ter ROVs autónomos.
</t>
  </si>
  <si>
    <t>Abyssal S.A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</si>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</sst>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color theme="1"/>
      <name val="Times New Roman"/>
      <family val="1"/>
    </font>
    <font>
      <b/>
      <sz val="10"/>
      <color rgb="FFFFFFFF"/>
      <name val="Calibri"/>
      <family val="2"/>
    </font>
    <font>
      <sz val="9"/>
      <color rgb="FF000000"/>
      <name val="Calibri"/>
      <family val="2"/>
    </font>
    <font>
      <b/>
      <sz val="12"/>
      <color rgb="FFFFFFFF"/>
      <name val="Calibri"/>
      <family val="2"/>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rgb="FF203764"/>
        <bgColor indexed="64"/>
      </patternFill>
    </fill>
    <fill>
      <patternFill patternType="solid">
        <fgColor rgb="FF92D050"/>
        <bgColor indexed="64"/>
      </patternFill>
    </fill>
    <fill>
      <patternFill patternType="solid">
        <fgColor theme="4" tint="0.39997558519241921"/>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horizontal="center" wrapText="1"/>
    </xf>
    <xf numFmtId="0" fontId="2" fillId="0" borderId="0" xfId="0" applyFont="1" applyAlignment="1"/>
    <xf numFmtId="0" fontId="2" fillId="0" borderId="0" xfId="0" applyFont="1" applyAlignment="1"/>
    <xf numFmtId="0" fontId="3" fillId="2" borderId="4" xfId="0" applyFont="1" applyFill="1" applyBorder="1" applyAlignment="1">
      <alignment horizontal="center" vertical="center" wrapText="1"/>
    </xf>
    <xf numFmtId="0" fontId="4" fillId="0" borderId="4" xfId="0" applyFont="1" applyBorder="1" applyAlignment="1">
      <alignment vertical="center"/>
    </xf>
    <xf numFmtId="0" fontId="4" fillId="0" borderId="4" xfId="0" applyFont="1" applyBorder="1" applyAlignment="1">
      <alignment vertical="center" wrapText="1"/>
    </xf>
    <xf numFmtId="1" fontId="0" fillId="3" borderId="4" xfId="0" applyNumberFormat="1" applyFill="1" applyBorder="1" applyAlignment="1">
      <alignment horizontal="center" vertical="center"/>
    </xf>
    <xf numFmtId="3" fontId="0" fillId="0" borderId="4" xfId="0" applyNumberFormat="1" applyBorder="1" applyAlignment="1">
      <alignment horizontal="center" vertical="center"/>
    </xf>
    <xf numFmtId="3" fontId="0" fillId="4" borderId="4" xfId="0" applyNumberForma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3" fontId="6" fillId="0" borderId="4" xfId="0" applyNumberFormat="1" applyFont="1" applyBorder="1" applyAlignment="1">
      <alignment horizontal="center" vertical="center"/>
    </xf>
    <xf numFmtId="3" fontId="6" fillId="4" borderId="4" xfId="0" applyNumberFormat="1" applyFont="1" applyFill="1" applyBorder="1" applyAlignment="1">
      <alignment horizontal="center" vertical="center"/>
    </xf>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79855</xdr:colOff>
      <xdr:row>2</xdr:row>
      <xdr:rowOff>8490</xdr:rowOff>
    </xdr:from>
    <xdr:to>
      <xdr:col>1</xdr:col>
      <xdr:colOff>186980</xdr:colOff>
      <xdr:row>4</xdr:row>
      <xdr:rowOff>183356</xdr:rowOff>
    </xdr:to>
    <xdr:pic>
      <xdr:nvPicPr>
        <xdr:cNvPr id="2" name="Imagem 1">
          <a:extLst>
            <a:ext uri="{FF2B5EF4-FFF2-40B4-BE49-F238E27FC236}">
              <a16:creationId xmlns:a16="http://schemas.microsoft.com/office/drawing/2014/main" id="{FB05CFFB-FC79-4E17-B838-BB77A454E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55" y="389490"/>
          <a:ext cx="1431100" cy="555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gpm.sharepoint.com/sites/fundo_azul2/Documentos%20Partilhados/Documentos/13-Candidaturas/2017/Edital_2.2017/Promotores_EDITAL2_Aux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ital2"/>
      <sheetName val="FA_02_002"/>
      <sheetName val="FA_02_011"/>
      <sheetName val="FA_02_012"/>
      <sheetName val="FA_02_009"/>
      <sheetName val="FA_02_016"/>
      <sheetName val="FA_02_006"/>
    </sheetNames>
    <sheetDataSet>
      <sheetData sheetId="0"/>
      <sheetData sheetId="1"/>
      <sheetData sheetId="2">
        <row r="18">
          <cell r="K18">
            <v>207110</v>
          </cell>
        </row>
      </sheetData>
      <sheetData sheetId="3"/>
      <sheetData sheetId="4"/>
      <sheetData sheetId="5"/>
      <sheetData sheetId="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465F5-B217-4111-AA6C-5B9F6489FBBF}">
  <dimension ref="A3:AC15"/>
  <sheetViews>
    <sheetView tabSelected="1" workbookViewId="0">
      <selection activeCell="H9" sqref="H9"/>
    </sheetView>
  </sheetViews>
  <sheetFormatPr defaultRowHeight="15" x14ac:dyDescent="0.25"/>
  <cols>
    <col min="1" max="1" width="19.85546875" customWidth="1"/>
    <col min="2" max="2" width="23.140625" customWidth="1"/>
    <col min="3" max="3" width="84.42578125" customWidth="1"/>
    <col min="4" max="4" width="32.42578125" customWidth="1"/>
    <col min="5" max="5" width="15.140625" customWidth="1"/>
    <col min="6" max="7" width="15.85546875" customWidth="1"/>
  </cols>
  <sheetData>
    <row r="3" spans="1:7" x14ac:dyDescent="0.25">
      <c r="A3" s="1"/>
      <c r="B3" s="1"/>
      <c r="C3" s="1"/>
      <c r="D3" s="1"/>
    </row>
    <row r="4" spans="1:7" x14ac:dyDescent="0.25">
      <c r="A4" s="2"/>
      <c r="B4" s="2"/>
      <c r="C4" s="2"/>
      <c r="D4" s="2"/>
    </row>
    <row r="5" spans="1:7" ht="15.75" customHeight="1" x14ac:dyDescent="0.25">
      <c r="A5" s="3" t="s">
        <v>0</v>
      </c>
      <c r="B5" s="3"/>
      <c r="C5" s="3"/>
      <c r="D5" s="3"/>
      <c r="E5" s="3"/>
      <c r="F5" s="3"/>
    </row>
    <row r="6" spans="1:7" ht="15" customHeight="1" x14ac:dyDescent="0.25">
      <c r="A6" s="4"/>
      <c r="B6" s="4"/>
      <c r="C6" s="5"/>
      <c r="D6" s="4"/>
    </row>
    <row r="7" spans="1:7" ht="25.5" customHeight="1" x14ac:dyDescent="0.25">
      <c r="A7" s="4"/>
      <c r="B7" s="4"/>
      <c r="C7" s="5"/>
      <c r="D7" s="4"/>
    </row>
    <row r="8" spans="1:7" ht="25.5" x14ac:dyDescent="0.25">
      <c r="A8" s="6" t="s">
        <v>1</v>
      </c>
      <c r="B8" s="6" t="s">
        <v>2</v>
      </c>
      <c r="C8" s="6" t="s">
        <v>3</v>
      </c>
      <c r="D8" s="6" t="s">
        <v>4</v>
      </c>
      <c r="E8" s="6" t="s">
        <v>5</v>
      </c>
      <c r="F8" s="6" t="s">
        <v>6</v>
      </c>
      <c r="G8" s="6" t="s">
        <v>7</v>
      </c>
    </row>
    <row r="9" spans="1:7" ht="288" x14ac:dyDescent="0.25">
      <c r="A9" s="7" t="s">
        <v>8</v>
      </c>
      <c r="B9" s="8" t="s">
        <v>9</v>
      </c>
      <c r="C9" s="8" t="s">
        <v>10</v>
      </c>
      <c r="D9" s="8" t="s">
        <v>11</v>
      </c>
      <c r="E9" s="9">
        <f t="shared" ref="E9:E14" si="0">(G9/F9)*100</f>
        <v>73.359226022152271</v>
      </c>
      <c r="F9" s="10">
        <v>199799</v>
      </c>
      <c r="G9" s="11">
        <v>146571</v>
      </c>
    </row>
    <row r="10" spans="1:7" ht="264" x14ac:dyDescent="0.25">
      <c r="A10" s="7" t="s">
        <v>12</v>
      </c>
      <c r="B10" s="8" t="s">
        <v>13</v>
      </c>
      <c r="C10" s="8" t="s">
        <v>14</v>
      </c>
      <c r="D10" s="8" t="s">
        <v>15</v>
      </c>
      <c r="E10" s="9">
        <f>(G10/F10)*100</f>
        <v>71.177066222632263</v>
      </c>
      <c r="F10" s="10">
        <v>222205</v>
      </c>
      <c r="G10" s="11">
        <v>158159</v>
      </c>
    </row>
    <row r="11" spans="1:7" ht="240" x14ac:dyDescent="0.25">
      <c r="A11" s="7" t="s">
        <v>16</v>
      </c>
      <c r="B11" s="8" t="s">
        <v>17</v>
      </c>
      <c r="C11" s="8" t="s">
        <v>18</v>
      </c>
      <c r="D11" s="8" t="s">
        <v>19</v>
      </c>
      <c r="E11" s="9">
        <f>(G11/F11)*100</f>
        <v>73.640515863854674</v>
      </c>
      <c r="F11" s="10">
        <v>220911</v>
      </c>
      <c r="G11" s="11">
        <v>162680</v>
      </c>
    </row>
    <row r="12" spans="1:7" ht="348" x14ac:dyDescent="0.25">
      <c r="A12" s="7" t="s">
        <v>20</v>
      </c>
      <c r="B12" s="8" t="s">
        <v>21</v>
      </c>
      <c r="C12" s="8" t="s">
        <v>22</v>
      </c>
      <c r="D12" s="8" t="s">
        <v>23</v>
      </c>
      <c r="E12" s="9">
        <f t="shared" si="0"/>
        <v>75.359470812611647</v>
      </c>
      <c r="F12" s="10">
        <f>[1]FA_02_011!$K$18</f>
        <v>207110</v>
      </c>
      <c r="G12" s="11">
        <v>156077</v>
      </c>
    </row>
    <row r="13" spans="1:7" ht="216" x14ac:dyDescent="0.25">
      <c r="A13" s="7" t="s">
        <v>24</v>
      </c>
      <c r="B13" s="8" t="s">
        <v>25</v>
      </c>
      <c r="C13" s="8" t="s">
        <v>26</v>
      </c>
      <c r="D13" s="8" t="s">
        <v>27</v>
      </c>
      <c r="E13" s="9">
        <f t="shared" si="0"/>
        <v>76.311323005722059</v>
      </c>
      <c r="F13" s="10">
        <v>222123</v>
      </c>
      <c r="G13" s="11">
        <v>169505</v>
      </c>
    </row>
    <row r="14" spans="1:7" ht="216" x14ac:dyDescent="0.25">
      <c r="A14" s="7" t="s">
        <v>28</v>
      </c>
      <c r="B14" s="8" t="s">
        <v>29</v>
      </c>
      <c r="C14" s="8" t="s">
        <v>30</v>
      </c>
      <c r="D14" s="8" t="s">
        <v>31</v>
      </c>
      <c r="E14" s="9">
        <f t="shared" si="0"/>
        <v>60.000182873026688</v>
      </c>
      <c r="F14" s="10">
        <v>218731</v>
      </c>
      <c r="G14" s="11">
        <v>131239</v>
      </c>
    </row>
    <row r="15" spans="1:7" s="17" customFormat="1" ht="15.75" x14ac:dyDescent="0.25">
      <c r="A15" s="12" t="s">
        <v>32</v>
      </c>
      <c r="B15" s="13"/>
      <c r="C15" s="13"/>
      <c r="D15" s="13"/>
      <c r="E15" s="14"/>
      <c r="F15" s="15">
        <f>SUM(F9:F14)</f>
        <v>1290879</v>
      </c>
      <c r="G15" s="16">
        <f>SUM(G9:G14)</f>
        <v>924231</v>
      </c>
    </row>
  </sheetData>
  <mergeCells count="6">
    <mergeCell ref="A15:E15"/>
    <mergeCell ref="A3:D3"/>
    <mergeCell ref="A5:F5"/>
    <mergeCell ref="A6:A7"/>
    <mergeCell ref="B6:B7"/>
    <mergeCell ref="D6:D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Folha1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cp:lastModifiedBy>Sandra</cp:lastModifiedBy>
  <dcterms:created xsi:type="dcterms:W3CDTF">2018-11-07T14:51:26Z</dcterms:created>
  <dcterms:modified xsi:type="dcterms:W3CDTF">2018-11-07T14:52:39Z</dcterms:modified>
</cp:coreProperties>
</file>